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esktop\SecondPhyExp\report\HallEffect\"/>
    </mc:Choice>
  </mc:AlternateContent>
  <xr:revisionPtr revIDLastSave="0" documentId="13_ncr:1_{EEF51E6B-935A-41E3-904A-B29BF901AE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15" i="1"/>
  <c r="J16" i="1"/>
  <c r="J17" i="1"/>
  <c r="J18" i="1"/>
  <c r="J19" i="1"/>
  <c r="J20" i="1"/>
  <c r="J14" i="1"/>
  <c r="J3" i="1"/>
  <c r="J4" i="1"/>
  <c r="J5" i="1"/>
  <c r="J6" i="1"/>
  <c r="J7" i="1"/>
  <c r="J8" i="1"/>
  <c r="J9" i="1"/>
  <c r="J10" i="1"/>
  <c r="G15" i="1"/>
  <c r="G16" i="1"/>
  <c r="G17" i="1"/>
  <c r="G18" i="1"/>
  <c r="G19" i="1"/>
  <c r="G20" i="1"/>
  <c r="G21" i="1"/>
  <c r="G14" i="1"/>
  <c r="G3" i="1"/>
  <c r="G4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<sst xmlns="http://schemas.openxmlformats.org/spreadsheetml/2006/main" count="33" uniqueCount="19">
  <si>
    <t>R_H=228\ohm</t>
    <phoneticPr fontId="1" type="noConversion"/>
  </si>
  <si>
    <t>3700GS/A</t>
    <phoneticPr fontId="1" type="noConversion"/>
  </si>
  <si>
    <t>I_M0.45A</t>
    <phoneticPr fontId="1" type="noConversion"/>
  </si>
  <si>
    <t>I_S/mA</t>
    <phoneticPr fontId="1" type="noConversion"/>
  </si>
  <si>
    <t>V_H1</t>
    <phoneticPr fontId="1" type="noConversion"/>
  </si>
  <si>
    <t>V_H2</t>
    <phoneticPr fontId="1" type="noConversion"/>
  </si>
  <si>
    <t>V_H3</t>
    <phoneticPr fontId="1" type="noConversion"/>
  </si>
  <si>
    <t>V_H4</t>
    <phoneticPr fontId="1" type="noConversion"/>
  </si>
  <si>
    <t>avg</t>
    <phoneticPr fontId="1" type="noConversion"/>
  </si>
  <si>
    <t>I_S=4.5mA</t>
    <phoneticPr fontId="1" type="noConversion"/>
  </si>
  <si>
    <t>I_M/A</t>
    <phoneticPr fontId="1" type="noConversion"/>
  </si>
  <si>
    <t>V_{B'A'}=-62.2mV</t>
    <phoneticPr fontId="1" type="noConversion"/>
  </si>
  <si>
    <t>R=379\ohm</t>
    <phoneticPr fontId="1" type="noConversion"/>
  </si>
  <si>
    <t>I_S=1.00mA</t>
    <phoneticPr fontId="1" type="noConversion"/>
  </si>
  <si>
    <t>I_M /A</t>
    <phoneticPr fontId="1" type="noConversion"/>
  </si>
  <si>
    <t>0..4999</t>
    <phoneticPr fontId="1" type="noConversion"/>
  </si>
  <si>
    <t>V_H /V</t>
    <phoneticPr fontId="1" type="noConversion"/>
  </si>
  <si>
    <t>I_S</t>
    <phoneticPr fontId="1" type="noConversion"/>
  </si>
  <si>
    <t>I_M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</si>
</sst>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0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color theme="1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3" fillId="0" borderId="0" xfId="1" applyFont="1"/>
    <xf numFmtId="177" fontId="0" fillId="0" borderId="0" xfId="0" applyNumberFormat="1" applyAlignment="1">
      <alignment horizontal="right"/>
    </xf>
    <xf numFmtId="2" fontId="0" fillId="0" borderId="0" xfId="0" applyNumberFormat="1"/>
    <xf numFmtId="176" fontId="0" fillId="0" borderId="0" xfId="0" applyNumberFormat="1"/>
    <xf numFmtId="177" fontId="0" fillId="0" borderId="0" xfId="0" applyNumberFormat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V</a:t>
            </a:r>
            <a:r>
              <a:rPr lang="en-US" altLang="zh-CN" baseline="-25000"/>
              <a:t>H</a:t>
            </a:r>
            <a:r>
              <a:rPr lang="zh-CN" altLang="en-US"/>
              <a:t>与</a:t>
            </a:r>
            <a:r>
              <a:rPr lang="en-US" altLang="zh-CN"/>
              <a:t>I</a:t>
            </a:r>
            <a:r>
              <a:rPr lang="en-US" altLang="zh-CN" baseline="-25000"/>
              <a:t>S</a:t>
            </a:r>
            <a:r>
              <a:rPr lang="zh-CN" altLang="en-US"/>
              <a:t>的拟合曲线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avg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58091944902236059"/>
                  <c:y val="2.486592760577362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Sheet1!$I$3:$I$10</c:f>
              <c:numCache>
                <c:formatCode>General</c:formatCode>
                <c:ptCount val="8"/>
                <c:pt idx="0">
                  <c:v>0.97</c:v>
                </c:pt>
                <c:pt idx="1">
                  <c:v>1.47</c:v>
                </c:pt>
                <c:pt idx="2">
                  <c:v>1.98</c:v>
                </c:pt>
                <c:pt idx="3">
                  <c:v>2.48</c:v>
                </c:pt>
                <c:pt idx="4">
                  <c:v>2.96</c:v>
                </c:pt>
                <c:pt idx="5">
                  <c:v>3.46</c:v>
                </c:pt>
                <c:pt idx="6">
                  <c:v>3.97</c:v>
                </c:pt>
                <c:pt idx="7">
                  <c:v>4.47</c:v>
                </c:pt>
              </c:numCache>
            </c:numRef>
          </c:xVal>
          <c:yVal>
            <c:numRef>
              <c:f>Sheet1!$J$3:$J$10</c:f>
              <c:numCache>
                <c:formatCode>General</c:formatCode>
                <c:ptCount val="8"/>
                <c:pt idx="0">
                  <c:v>1.7324999999999999</c:v>
                </c:pt>
                <c:pt idx="1">
                  <c:v>2.5524999999999998</c:v>
                </c:pt>
                <c:pt idx="2">
                  <c:v>3.1949999999999998</c:v>
                </c:pt>
                <c:pt idx="3">
                  <c:v>4.1849999999999996</c:v>
                </c:pt>
                <c:pt idx="4">
                  <c:v>4.9674999999999994</c:v>
                </c:pt>
                <c:pt idx="5">
                  <c:v>5.7949999999999999</c:v>
                </c:pt>
                <c:pt idx="6">
                  <c:v>6.6124999999999998</c:v>
                </c:pt>
                <c:pt idx="7">
                  <c:v>7.4375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06-4D77-A532-2316EF845E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11621503"/>
        <c:axId val="1211633567"/>
      </c:scatterChart>
      <c:valAx>
        <c:axId val="1211621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I</a:t>
                </a:r>
                <a:r>
                  <a:rPr lang="en-US" altLang="zh-CN" baseline="-25000"/>
                  <a:t>S</a:t>
                </a:r>
                <a:r>
                  <a:rPr lang="en-US" altLang="zh-CN"/>
                  <a:t>/mA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46127646544181977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11633567"/>
        <c:crosses val="autoZero"/>
        <c:crossBetween val="midCat"/>
      </c:valAx>
      <c:valAx>
        <c:axId val="121163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V</a:t>
                </a:r>
                <a:r>
                  <a:rPr lang="en-US" altLang="zh-CN" baseline="-25000"/>
                  <a:t>H</a:t>
                </a:r>
                <a:r>
                  <a:rPr lang="en-US" altLang="zh-CN"/>
                  <a:t>/mV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11621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V</a:t>
            </a:r>
            <a:r>
              <a:rPr lang="en-US" altLang="zh-CN" baseline="-25000"/>
              <a:t>H</a:t>
            </a:r>
            <a:r>
              <a:rPr lang="zh-CN" altLang="en-US"/>
              <a:t>与</a:t>
            </a:r>
            <a:r>
              <a:rPr lang="en-US" altLang="zh-CN"/>
              <a:t>I</a:t>
            </a:r>
            <a:r>
              <a:rPr lang="en-US" altLang="zh-CN" baseline="-25000"/>
              <a:t>M</a:t>
            </a:r>
            <a:r>
              <a:rPr lang="zh-CN" altLang="en-US"/>
              <a:t>散点图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无效点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Sheet1!$B$27:$B$31</c:f>
              <c:numCache>
                <c:formatCode>0.0000</c:formatCode>
                <c:ptCount val="5"/>
                <c:pt idx="0">
                  <c:v>1E-3</c:v>
                </c:pt>
                <c:pt idx="1">
                  <c:v>5.0299999999999997E-2</c:v>
                </c:pt>
                <c:pt idx="2">
                  <c:v>0.1002</c:v>
                </c:pt>
                <c:pt idx="3">
                  <c:v>0.15</c:v>
                </c:pt>
                <c:pt idx="4">
                  <c:v>0.2</c:v>
                </c:pt>
              </c:numCache>
            </c:numRef>
          </c:xVal>
          <c:yVal>
            <c:numRef>
              <c:f>Sheet1!$C$27:$C$31</c:f>
              <c:numCache>
                <c:formatCode>General</c:formatCode>
                <c:ptCount val="5"/>
                <c:pt idx="0">
                  <c:v>4.0000000000000001E-3</c:v>
                </c:pt>
                <c:pt idx="1">
                  <c:v>4.3499999999999997E-2</c:v>
                </c:pt>
                <c:pt idx="2">
                  <c:v>8.4699999999999998E-2</c:v>
                </c:pt>
                <c:pt idx="3">
                  <c:v>0.1227</c:v>
                </c:pt>
                <c:pt idx="4">
                  <c:v>0.15770000000000001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F-438A-8A6E-6E83033279C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948818897637796E-2"/>
                  <c:y val="0.129791484397783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strRef>
              <c:f>Sheet1!$B$32:$B$43</c:f>
              <c:strCache>
                <c:ptCount val="12"/>
                <c:pt idx="0">
                  <c:v>0.2502</c:v>
                </c:pt>
                <c:pt idx="1">
                  <c:v>0.3001</c:v>
                </c:pt>
                <c:pt idx="2">
                  <c:v>0.3500</c:v>
                </c:pt>
                <c:pt idx="3">
                  <c:v>0.4001</c:v>
                </c:pt>
                <c:pt idx="4">
                  <c:v>0.4500</c:v>
                </c:pt>
                <c:pt idx="5">
                  <c:v>0..4999</c:v>
                </c:pt>
                <c:pt idx="6">
                  <c:v>0.5498</c:v>
                </c:pt>
                <c:pt idx="7">
                  <c:v>0.6000</c:v>
                </c:pt>
                <c:pt idx="8">
                  <c:v>0.6499</c:v>
                </c:pt>
                <c:pt idx="9">
                  <c:v>0.6998</c:v>
                </c:pt>
                <c:pt idx="10">
                  <c:v>0.7497</c:v>
                </c:pt>
                <c:pt idx="11">
                  <c:v>0.7998</c:v>
                </c:pt>
              </c:strCache>
            </c:strRef>
          </c:xVal>
          <c:yVal>
            <c:numRef>
              <c:f>Sheet1!$C$32:$C$43</c:f>
              <c:numCache>
                <c:formatCode>General</c:formatCode>
                <c:ptCount val="12"/>
                <c:pt idx="0">
                  <c:v>0.18609999999999999</c:v>
                </c:pt>
                <c:pt idx="1">
                  <c:v>0.20499999999999999</c:v>
                </c:pt>
                <c:pt idx="2">
                  <c:v>0.21990000000000001</c:v>
                </c:pt>
                <c:pt idx="3">
                  <c:v>0.2341</c:v>
                </c:pt>
                <c:pt idx="4">
                  <c:v>0.24529999999999999</c:v>
                </c:pt>
                <c:pt idx="5">
                  <c:v>0.25590000000000002</c:v>
                </c:pt>
                <c:pt idx="6">
                  <c:v>0.26669999999999999</c:v>
                </c:pt>
                <c:pt idx="7">
                  <c:v>0.27750000000000002</c:v>
                </c:pt>
                <c:pt idx="8">
                  <c:v>0.28839999999999999</c:v>
                </c:pt>
                <c:pt idx="9">
                  <c:v>0.29949999999999999</c:v>
                </c:pt>
                <c:pt idx="10">
                  <c:v>0.31030000000000002</c:v>
                </c:pt>
                <c:pt idx="11">
                  <c:v>0.32050000000000001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FF-438A-8A6E-6E830332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300927"/>
        <c:axId val="1544308415"/>
      </c:scatterChart>
      <c:valAx>
        <c:axId val="15443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I</a:t>
                </a:r>
                <a:r>
                  <a:rPr lang="en-US" altLang="zh-CN" baseline="-25000"/>
                  <a:t>M</a:t>
                </a:r>
                <a:r>
                  <a:rPr lang="en-US" altLang="zh-CN"/>
                  <a:t>/A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4308415"/>
        <c:crosses val="autoZero"/>
        <c:crossBetween val="midCat"/>
      </c:valAx>
      <c:valAx>
        <c:axId val="154430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V</a:t>
                </a:r>
                <a:r>
                  <a:rPr lang="en-US" altLang="zh-CN" baseline="-25000"/>
                  <a:t>H</a:t>
                </a:r>
                <a:r>
                  <a:rPr lang="en-US" altLang="zh-CN"/>
                  <a:t>/V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443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 i="0" baseline="0">
                <a:effectLst/>
              </a:rPr>
              <a:t>V</a:t>
            </a:r>
            <a:r>
              <a:rPr lang="en-US" altLang="zh-CN" sz="1800" b="0" i="0" baseline="-25000">
                <a:effectLst/>
              </a:rPr>
              <a:t>H</a:t>
            </a:r>
            <a:r>
              <a:rPr lang="zh-CN" altLang="zh-CN" sz="1800" b="0" i="0" baseline="0">
                <a:effectLst/>
              </a:rPr>
              <a:t>与</a:t>
            </a:r>
            <a:r>
              <a:rPr lang="en-US" altLang="zh-CN" sz="1800" b="0" i="0" baseline="0">
                <a:effectLst/>
              </a:rPr>
              <a:t>I</a:t>
            </a:r>
            <a:r>
              <a:rPr lang="en-US" altLang="zh-CN" sz="1800" b="0" i="0" baseline="-25000">
                <a:effectLst/>
              </a:rPr>
              <a:t>M</a:t>
            </a:r>
            <a:r>
              <a:rPr lang="zh-CN" altLang="zh-CN" sz="1800" b="0" i="0" baseline="0">
                <a:effectLst/>
              </a:rPr>
              <a:t>的拟合曲线</a:t>
            </a:r>
            <a:endParaRPr lang="zh-CN" altLang="zh-CN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avg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55949868766404198"/>
                  <c:y val="2.27314814814814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Sheet1!$I$14:$I$21</c:f>
              <c:numCache>
                <c:formatCode>0.0000</c:formatCode>
                <c:ptCount val="8"/>
                <c:pt idx="0">
                  <c:v>0.1002</c:v>
                </c:pt>
                <c:pt idx="1">
                  <c:v>0.15010000000000001</c:v>
                </c:pt>
                <c:pt idx="2">
                  <c:v>0.20030000000000001</c:v>
                </c:pt>
                <c:pt idx="3">
                  <c:v>0.25</c:v>
                </c:pt>
                <c:pt idx="4">
                  <c:v>0.30020000000000002</c:v>
                </c:pt>
                <c:pt idx="5">
                  <c:v>0.35010000000000002</c:v>
                </c:pt>
                <c:pt idx="6">
                  <c:v>0.40010000000000001</c:v>
                </c:pt>
                <c:pt idx="7">
                  <c:v>0.45</c:v>
                </c:pt>
              </c:numCache>
            </c:numRef>
          </c:xVal>
          <c:yVal>
            <c:numRef>
              <c:f>Sheet1!$J$14:$J$21</c:f>
              <c:numCache>
                <c:formatCode>General</c:formatCode>
                <c:ptCount val="8"/>
                <c:pt idx="0">
                  <c:v>1.78</c:v>
                </c:pt>
                <c:pt idx="1">
                  <c:v>2.6574999999999998</c:v>
                </c:pt>
                <c:pt idx="2">
                  <c:v>3.5625000000000004</c:v>
                </c:pt>
                <c:pt idx="3">
                  <c:v>4.4725000000000001</c:v>
                </c:pt>
                <c:pt idx="4">
                  <c:v>5.4249999999999998</c:v>
                </c:pt>
                <c:pt idx="5">
                  <c:v>6.4124999999999996</c:v>
                </c:pt>
                <c:pt idx="6">
                  <c:v>7.4025000000000007</c:v>
                </c:pt>
                <c:pt idx="7">
                  <c:v>8.3775000000000013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B6-498A-931B-23C1352352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06586575"/>
        <c:axId val="606591567"/>
      </c:scatterChart>
      <c:valAx>
        <c:axId val="60658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0" i="0" baseline="0">
                    <a:effectLst/>
                  </a:rPr>
                  <a:t>I</a:t>
                </a:r>
                <a:r>
                  <a:rPr lang="en-US" altLang="zh-CN" sz="1800" b="0" i="0" baseline="-25000">
                    <a:effectLst/>
                  </a:rPr>
                  <a:t>M</a:t>
                </a:r>
                <a:r>
                  <a:rPr lang="en-US" altLang="zh-CN" sz="1800" b="0" i="0" baseline="0">
                    <a:effectLst/>
                  </a:rPr>
                  <a:t>/A</a:t>
                </a:r>
                <a:endParaRPr lang="zh-CN" altLang="zh-CN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6591567"/>
        <c:crosses val="autoZero"/>
        <c:crossBetween val="midCat"/>
      </c:valAx>
      <c:valAx>
        <c:axId val="60659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0" i="0" baseline="0">
                    <a:effectLst/>
                  </a:rPr>
                  <a:t>V</a:t>
                </a:r>
                <a:r>
                  <a:rPr lang="en-US" altLang="zh-CN" sz="1800" b="0" i="0" baseline="-25000">
                    <a:effectLst/>
                  </a:rPr>
                  <a:t>H</a:t>
                </a:r>
                <a:r>
                  <a:rPr lang="en-US" altLang="zh-CN" sz="1800" b="0" i="0" baseline="0">
                    <a:effectLst/>
                  </a:rPr>
                  <a:t>/mV</a:t>
                </a:r>
                <a:endParaRPr lang="zh-CN" altLang="zh-CN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658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0</xdr:row>
      <xdr:rowOff>0</xdr:rowOff>
    </xdr:from>
    <xdr:to>
      <xdr:col>19</xdr:col>
      <xdr:colOff>434340</xdr:colOff>
      <xdr:row>17</xdr:row>
      <xdr:rowOff>102870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593BA142-B8E6-8536-E96F-9F47C9675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518160</xdr:colOff>
      <xdr:row>25</xdr:row>
      <xdr:rowOff>19050</xdr:rowOff>
    </xdr:from>
    <xdr:to>
      <xdr:col>15</xdr:col>
      <xdr:colOff>213360</xdr:colOff>
      <xdr:row>40</xdr:row>
      <xdr:rowOff>133350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2E3C5970-8DD3-378E-86F2-EEDF7CD5CF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9</xdr:row>
      <xdr:rowOff>91440</xdr:rowOff>
    </xdr:from>
    <xdr:to>
      <xdr:col>15</xdr:col>
      <xdr:colOff>0</xdr:colOff>
      <xdr:row>26</xdr:row>
      <xdr:rowOff>160020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ED05D726-7C56-F82C-F33D-8EC8DFE74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B1" workbookViewId="0">
      <selection activeCell="I13" sqref="I13:J21"/>
    </sheetView>
  </sheetViews>
  <sheetFormatPr defaultRowHeight="13.8" x14ac:dyDescent="0.25"/>
  <cols>
    <col min="6" max="6" width="9.109375" bestFit="1" customWidth="1"/>
  </cols>
  <sheetData>
    <row r="1" spans="1:10" x14ac:dyDescent="0.25">
      <c r="A1" t="s">
        <v>0</v>
      </c>
      <c r="B1" t="s">
        <v>1</v>
      </c>
      <c r="C1" t="s">
        <v>2</v>
      </c>
    </row>
    <row r="2" spans="1:10" x14ac:dyDescent="0.25">
      <c r="A2" t="s">
        <v>17</v>
      </c>
      <c r="B2" t="s">
        <v>3</v>
      </c>
      <c r="C2" t="s">
        <v>4</v>
      </c>
      <c r="D2" t="s">
        <v>5</v>
      </c>
      <c r="E2" s="1" t="s">
        <v>6</v>
      </c>
      <c r="F2" t="s">
        <v>7</v>
      </c>
      <c r="G2" t="s">
        <v>8</v>
      </c>
      <c r="I2" t="s">
        <v>3</v>
      </c>
      <c r="J2" t="s">
        <v>8</v>
      </c>
    </row>
    <row r="3" spans="1:10" x14ac:dyDescent="0.25">
      <c r="A3" s="4">
        <v>1</v>
      </c>
      <c r="B3">
        <v>0.97</v>
      </c>
      <c r="C3">
        <v>1.57</v>
      </c>
      <c r="D3">
        <v>-1.55</v>
      </c>
      <c r="E3">
        <v>1.91</v>
      </c>
      <c r="F3">
        <v>-1.9</v>
      </c>
      <c r="G3">
        <f>(ABS(C3)+ABS(D3)+ABS(E3)+ABS(F3))/4</f>
        <v>1.7324999999999999</v>
      </c>
      <c r="I3">
        <v>0.97</v>
      </c>
      <c r="J3">
        <f>(ABS($C3)+ABS($D3)+ABS($E3)+ABS($F3))/4</f>
        <v>1.7324999999999999</v>
      </c>
    </row>
    <row r="4" spans="1:10" x14ac:dyDescent="0.25">
      <c r="A4" s="4">
        <v>1.5</v>
      </c>
      <c r="B4">
        <v>1.47</v>
      </c>
      <c r="C4">
        <v>-2.8</v>
      </c>
      <c r="D4">
        <v>2.82</v>
      </c>
      <c r="E4">
        <v>-2.2799999999999998</v>
      </c>
      <c r="F4">
        <v>2.31</v>
      </c>
      <c r="G4">
        <f t="shared" ref="G4:G10" si="0">(ABS(C4)+ABS(D4)+ABS(E4)+ABS(F4))/4</f>
        <v>2.5524999999999998</v>
      </c>
      <c r="I4">
        <v>1.47</v>
      </c>
      <c r="J4">
        <f t="shared" ref="J4:J10" si="1">(ABS($C4)+ABS($D4)+ABS($E4)+ABS($F4))/4</f>
        <v>2.5524999999999998</v>
      </c>
    </row>
    <row r="5" spans="1:10" x14ac:dyDescent="0.25">
      <c r="A5" s="4">
        <v>2</v>
      </c>
      <c r="B5">
        <v>1.98</v>
      </c>
      <c r="C5">
        <v>-3.01</v>
      </c>
      <c r="D5">
        <v>3.72</v>
      </c>
      <c r="E5">
        <v>3.03</v>
      </c>
      <c r="F5">
        <v>-3.02</v>
      </c>
      <c r="G5">
        <f t="shared" si="0"/>
        <v>3.1949999999999998</v>
      </c>
      <c r="I5">
        <v>1.98</v>
      </c>
      <c r="J5">
        <f t="shared" si="1"/>
        <v>3.1949999999999998</v>
      </c>
    </row>
    <row r="6" spans="1:10" x14ac:dyDescent="0.25">
      <c r="A6" s="4">
        <v>2.5</v>
      </c>
      <c r="B6">
        <v>2.48</v>
      </c>
      <c r="C6">
        <v>-3.76</v>
      </c>
      <c r="D6">
        <v>3.76</v>
      </c>
      <c r="E6">
        <v>-4.5999999999999996</v>
      </c>
      <c r="F6">
        <v>4.62</v>
      </c>
      <c r="G6">
        <f t="shared" si="0"/>
        <v>4.1849999999999996</v>
      </c>
      <c r="I6">
        <v>2.48</v>
      </c>
      <c r="J6">
        <f t="shared" si="1"/>
        <v>4.1849999999999996</v>
      </c>
    </row>
    <row r="7" spans="1:10" x14ac:dyDescent="0.25">
      <c r="A7" s="4">
        <v>3</v>
      </c>
      <c r="B7">
        <v>2.96</v>
      </c>
      <c r="C7">
        <v>5.49</v>
      </c>
      <c r="D7">
        <v>-5.46</v>
      </c>
      <c r="E7">
        <v>4.47</v>
      </c>
      <c r="F7">
        <v>-4.45</v>
      </c>
      <c r="G7">
        <f t="shared" si="0"/>
        <v>4.9674999999999994</v>
      </c>
      <c r="I7">
        <v>2.96</v>
      </c>
      <c r="J7">
        <f t="shared" si="1"/>
        <v>4.9674999999999994</v>
      </c>
    </row>
    <row r="8" spans="1:10" x14ac:dyDescent="0.25">
      <c r="A8" s="4">
        <v>3.5</v>
      </c>
      <c r="B8">
        <v>3.46</v>
      </c>
      <c r="C8">
        <v>-5.2</v>
      </c>
      <c r="D8">
        <v>5.22</v>
      </c>
      <c r="E8">
        <v>-6.38</v>
      </c>
      <c r="F8">
        <v>6.38</v>
      </c>
      <c r="G8">
        <f t="shared" si="0"/>
        <v>5.7949999999999999</v>
      </c>
      <c r="I8">
        <v>3.46</v>
      </c>
      <c r="J8">
        <f t="shared" si="1"/>
        <v>5.7949999999999999</v>
      </c>
    </row>
    <row r="9" spans="1:10" x14ac:dyDescent="0.25">
      <c r="A9" s="4">
        <v>4</v>
      </c>
      <c r="B9">
        <v>3.97</v>
      </c>
      <c r="C9">
        <v>7.29</v>
      </c>
      <c r="D9">
        <v>-7.27</v>
      </c>
      <c r="E9">
        <v>5.96</v>
      </c>
      <c r="F9">
        <v>-5.93</v>
      </c>
      <c r="G9">
        <f t="shared" si="0"/>
        <v>6.6124999999999998</v>
      </c>
      <c r="I9">
        <v>3.97</v>
      </c>
      <c r="J9">
        <f t="shared" si="1"/>
        <v>6.6124999999999998</v>
      </c>
    </row>
    <row r="10" spans="1:10" x14ac:dyDescent="0.25">
      <c r="A10" s="4">
        <v>4.5</v>
      </c>
      <c r="B10">
        <v>4.47</v>
      </c>
      <c r="C10">
        <v>-6.68</v>
      </c>
      <c r="D10">
        <v>6.69</v>
      </c>
      <c r="E10">
        <v>-8.18</v>
      </c>
      <c r="F10">
        <v>8.1999999999999993</v>
      </c>
      <c r="G10">
        <f t="shared" si="0"/>
        <v>7.4375</v>
      </c>
      <c r="I10">
        <v>4.47</v>
      </c>
      <c r="J10">
        <f t="shared" si="1"/>
        <v>7.4375</v>
      </c>
    </row>
    <row r="12" spans="1:10" x14ac:dyDescent="0.25">
      <c r="A12" t="s">
        <v>9</v>
      </c>
    </row>
    <row r="13" spans="1:10" x14ac:dyDescent="0.25">
      <c r="A13" t="s">
        <v>18</v>
      </c>
      <c r="B13" t="s">
        <v>10</v>
      </c>
      <c r="C13" t="s">
        <v>4</v>
      </c>
      <c r="D13" t="s">
        <v>5</v>
      </c>
      <c r="E13" s="2" t="s">
        <v>6</v>
      </c>
      <c r="F13" t="s">
        <v>7</v>
      </c>
      <c r="G13" t="s">
        <v>8</v>
      </c>
      <c r="I13" t="s">
        <v>10</v>
      </c>
      <c r="J13" t="s">
        <v>8</v>
      </c>
    </row>
    <row r="14" spans="1:10" x14ac:dyDescent="0.25">
      <c r="A14" s="5">
        <v>0.1</v>
      </c>
      <c r="B14" s="3">
        <v>0.1002</v>
      </c>
      <c r="C14">
        <v>-2.5299999999999998</v>
      </c>
      <c r="D14">
        <v>2.54</v>
      </c>
      <c r="E14">
        <v>-1.02</v>
      </c>
      <c r="F14">
        <v>1.03</v>
      </c>
      <c r="G14">
        <f>(ABS(C14)+ABS(D14)+ABS(E14)+ABS(F14))/4</f>
        <v>1.78</v>
      </c>
      <c r="I14" s="3">
        <v>0.1002</v>
      </c>
      <c r="J14">
        <f>(ABS($C14)+ABS($D14)+ABS($E14)+ABS($F14))/4</f>
        <v>1.78</v>
      </c>
    </row>
    <row r="15" spans="1:10" x14ac:dyDescent="0.25">
      <c r="A15" s="5">
        <v>0.15</v>
      </c>
      <c r="B15" s="3">
        <v>0.15010000000000001</v>
      </c>
      <c r="C15">
        <v>1.91</v>
      </c>
      <c r="D15">
        <v>1.89</v>
      </c>
      <c r="E15">
        <v>3.41</v>
      </c>
      <c r="F15">
        <v>-3.42</v>
      </c>
      <c r="G15">
        <f t="shared" ref="G15:G21" si="2">(ABS(C15)+ABS(D15)+ABS(E15)+ABS(F15))/4</f>
        <v>2.6574999999999998</v>
      </c>
      <c r="I15" s="3">
        <v>0.15010000000000001</v>
      </c>
      <c r="J15">
        <f t="shared" ref="J15:J20" si="3">(ABS($C15)+ABS($D15)+ABS($E15)+ABS($F15))/4</f>
        <v>2.6574999999999998</v>
      </c>
    </row>
    <row r="16" spans="1:10" x14ac:dyDescent="0.25">
      <c r="A16" s="5">
        <v>0.2</v>
      </c>
      <c r="B16" s="3">
        <v>0.20030000000000001</v>
      </c>
      <c r="C16">
        <v>-4.3</v>
      </c>
      <c r="D16">
        <v>4.32</v>
      </c>
      <c r="E16">
        <v>-2.81</v>
      </c>
      <c r="F16">
        <v>2.82</v>
      </c>
      <c r="G16">
        <f t="shared" si="2"/>
        <v>3.5625000000000004</v>
      </c>
      <c r="I16" s="3">
        <v>0.20030000000000001</v>
      </c>
      <c r="J16">
        <f t="shared" si="3"/>
        <v>3.5625000000000004</v>
      </c>
    </row>
    <row r="17" spans="1:10" x14ac:dyDescent="0.25">
      <c r="A17" s="5">
        <v>0.25</v>
      </c>
      <c r="B17" s="3">
        <v>0.25</v>
      </c>
      <c r="C17">
        <v>3.7</v>
      </c>
      <c r="D17">
        <v>-3.68</v>
      </c>
      <c r="E17">
        <v>5.26</v>
      </c>
      <c r="F17">
        <v>-5.25</v>
      </c>
      <c r="G17">
        <f t="shared" si="2"/>
        <v>4.4725000000000001</v>
      </c>
      <c r="I17" s="3">
        <v>0.25</v>
      </c>
      <c r="J17">
        <f t="shared" si="3"/>
        <v>4.4725000000000001</v>
      </c>
    </row>
    <row r="18" spans="1:10" x14ac:dyDescent="0.25">
      <c r="A18" s="5">
        <v>0.3</v>
      </c>
      <c r="B18" s="3">
        <v>0.30020000000000002</v>
      </c>
      <c r="C18">
        <v>-6.13</v>
      </c>
      <c r="D18">
        <v>6.15</v>
      </c>
      <c r="E18">
        <v>-4.7</v>
      </c>
      <c r="F18">
        <v>4.72</v>
      </c>
      <c r="G18">
        <f t="shared" si="2"/>
        <v>5.4249999999999998</v>
      </c>
      <c r="I18" s="3">
        <v>0.30020000000000002</v>
      </c>
      <c r="J18">
        <f t="shared" si="3"/>
        <v>5.4249999999999998</v>
      </c>
    </row>
    <row r="19" spans="1:10" x14ac:dyDescent="0.25">
      <c r="A19" s="5">
        <v>0.35</v>
      </c>
      <c r="B19" s="3">
        <v>0.35010000000000002</v>
      </c>
      <c r="C19">
        <v>5.62</v>
      </c>
      <c r="D19">
        <v>-5.6</v>
      </c>
      <c r="E19">
        <v>7.22</v>
      </c>
      <c r="F19">
        <v>-7.21</v>
      </c>
      <c r="G19">
        <f t="shared" si="2"/>
        <v>6.4124999999999996</v>
      </c>
      <c r="I19" s="3">
        <v>0.35010000000000002</v>
      </c>
      <c r="J19">
        <f t="shared" si="3"/>
        <v>6.4124999999999996</v>
      </c>
    </row>
    <row r="20" spans="1:10" x14ac:dyDescent="0.25">
      <c r="A20" s="5">
        <v>0.4</v>
      </c>
      <c r="B20" s="3">
        <v>0.40010000000000001</v>
      </c>
      <c r="C20">
        <v>-8.1199999999999992</v>
      </c>
      <c r="D20">
        <v>8.1300000000000008</v>
      </c>
      <c r="E20">
        <v>-6.67</v>
      </c>
      <c r="F20">
        <v>6.69</v>
      </c>
      <c r="G20">
        <f t="shared" si="2"/>
        <v>7.4025000000000007</v>
      </c>
      <c r="I20" s="3">
        <v>0.40010000000000001</v>
      </c>
      <c r="J20">
        <f t="shared" si="3"/>
        <v>7.4025000000000007</v>
      </c>
    </row>
    <row r="21" spans="1:10" x14ac:dyDescent="0.25">
      <c r="A21" s="5">
        <v>0.45</v>
      </c>
      <c r="B21" s="3">
        <v>0.45</v>
      </c>
      <c r="C21">
        <v>7.62</v>
      </c>
      <c r="D21">
        <v>-7.59</v>
      </c>
      <c r="E21">
        <v>9.16</v>
      </c>
      <c r="F21">
        <v>-9.14</v>
      </c>
      <c r="G21">
        <f t="shared" si="2"/>
        <v>8.3775000000000013</v>
      </c>
      <c r="I21" s="3">
        <v>0.45</v>
      </c>
      <c r="J21">
        <f>(ABS($C21)+ABS($D21)+ABS($E21)+ABS($F21))/4</f>
        <v>8.3775000000000013</v>
      </c>
    </row>
    <row r="23" spans="1:10" x14ac:dyDescent="0.25">
      <c r="A23" t="s">
        <v>11</v>
      </c>
    </row>
    <row r="25" spans="1:10" x14ac:dyDescent="0.25">
      <c r="A25" t="s">
        <v>12</v>
      </c>
      <c r="C25" t="s">
        <v>13</v>
      </c>
    </row>
    <row r="26" spans="1:10" x14ac:dyDescent="0.25">
      <c r="A26" t="s">
        <v>18</v>
      </c>
      <c r="B26" t="s">
        <v>14</v>
      </c>
      <c r="C26" t="s">
        <v>16</v>
      </c>
    </row>
    <row r="27" spans="1:10" x14ac:dyDescent="0.25">
      <c r="A27" s="5">
        <v>0</v>
      </c>
      <c r="B27" s="6">
        <v>1E-3</v>
      </c>
      <c r="C27">
        <v>4.0000000000000001E-3</v>
      </c>
    </row>
    <row r="28" spans="1:10" x14ac:dyDescent="0.25">
      <c r="A28" s="5">
        <v>0.05</v>
      </c>
      <c r="B28" s="6">
        <v>5.0299999999999997E-2</v>
      </c>
      <c r="C28">
        <v>4.3499999999999997E-2</v>
      </c>
    </row>
    <row r="29" spans="1:10" x14ac:dyDescent="0.25">
      <c r="A29" s="5">
        <v>0.1</v>
      </c>
      <c r="B29" s="6">
        <v>0.1002</v>
      </c>
      <c r="C29">
        <v>8.4699999999999998E-2</v>
      </c>
    </row>
    <row r="30" spans="1:10" x14ac:dyDescent="0.25">
      <c r="A30" s="5">
        <v>0.15</v>
      </c>
      <c r="B30" s="6">
        <v>0.15</v>
      </c>
      <c r="C30">
        <v>0.1227</v>
      </c>
    </row>
    <row r="31" spans="1:10" x14ac:dyDescent="0.25">
      <c r="A31" s="5">
        <v>0.2</v>
      </c>
      <c r="B31" s="6">
        <v>0.2</v>
      </c>
      <c r="C31">
        <v>0.15770000000000001</v>
      </c>
    </row>
    <row r="32" spans="1:10" x14ac:dyDescent="0.25">
      <c r="A32" s="5">
        <v>0.25</v>
      </c>
      <c r="B32" s="6">
        <v>0.25019999999999998</v>
      </c>
      <c r="C32">
        <v>0.18609999999999999</v>
      </c>
    </row>
    <row r="33" spans="1:18" x14ac:dyDescent="0.25">
      <c r="A33" s="5">
        <v>0.3</v>
      </c>
      <c r="B33" s="6">
        <v>0.30009999999999998</v>
      </c>
      <c r="C33">
        <v>0.20499999999999999</v>
      </c>
    </row>
    <row r="34" spans="1:18" x14ac:dyDescent="0.25">
      <c r="A34" s="5">
        <v>0.35</v>
      </c>
      <c r="B34" s="6">
        <v>0.35</v>
      </c>
      <c r="C34">
        <v>0.21990000000000001</v>
      </c>
    </row>
    <row r="35" spans="1:18" x14ac:dyDescent="0.25">
      <c r="A35" s="5">
        <v>0.4</v>
      </c>
      <c r="B35" s="6">
        <v>0.40010000000000001</v>
      </c>
      <c r="C35">
        <v>0.2341</v>
      </c>
    </row>
    <row r="36" spans="1:18" x14ac:dyDescent="0.25">
      <c r="A36" s="5">
        <v>0.45</v>
      </c>
      <c r="B36" s="6">
        <v>0.45</v>
      </c>
      <c r="C36">
        <v>0.24529999999999999</v>
      </c>
    </row>
    <row r="37" spans="1:18" x14ac:dyDescent="0.25">
      <c r="A37" s="5">
        <v>0.5</v>
      </c>
      <c r="B37" s="3" t="s">
        <v>15</v>
      </c>
      <c r="C37">
        <v>0.25590000000000002</v>
      </c>
    </row>
    <row r="38" spans="1:18" x14ac:dyDescent="0.25">
      <c r="A38" s="5">
        <v>0.55000000000000004</v>
      </c>
      <c r="B38" s="6">
        <v>0.54979999999999996</v>
      </c>
      <c r="C38">
        <v>0.26669999999999999</v>
      </c>
    </row>
    <row r="39" spans="1:18" x14ac:dyDescent="0.25">
      <c r="A39" s="5">
        <v>0.6</v>
      </c>
      <c r="B39" s="6">
        <v>0.6</v>
      </c>
      <c r="C39">
        <v>0.27750000000000002</v>
      </c>
    </row>
    <row r="40" spans="1:18" x14ac:dyDescent="0.25">
      <c r="A40" s="5">
        <v>0.65</v>
      </c>
      <c r="B40" s="6">
        <v>0.64990000000000003</v>
      </c>
      <c r="C40">
        <v>0.28839999999999999</v>
      </c>
    </row>
    <row r="41" spans="1:18" x14ac:dyDescent="0.25">
      <c r="A41" s="5">
        <v>0.7</v>
      </c>
      <c r="B41" s="6">
        <v>0.69979999999999998</v>
      </c>
      <c r="C41">
        <v>0.29949999999999999</v>
      </c>
    </row>
    <row r="42" spans="1:18" x14ac:dyDescent="0.25">
      <c r="A42" s="5">
        <v>0.75</v>
      </c>
      <c r="B42" s="6">
        <v>0.74970000000000003</v>
      </c>
      <c r="C42">
        <v>0.31030000000000002</v>
      </c>
    </row>
    <row r="43" spans="1:18" x14ac:dyDescent="0.25">
      <c r="A43" s="5">
        <v>0.8</v>
      </c>
      <c r="B43" s="6">
        <v>0.79979999999999996</v>
      </c>
      <c r="C43">
        <v>0.32050000000000001</v>
      </c>
    </row>
    <row r="45" spans="1:18" x14ac:dyDescent="0.25">
      <c r="A45" t="s">
        <v>18</v>
      </c>
      <c r="B45" s="5">
        <v>0</v>
      </c>
      <c r="C45" s="5">
        <v>0.05</v>
      </c>
      <c r="D45" s="5">
        <v>0.1</v>
      </c>
      <c r="E45" s="5">
        <v>0.15</v>
      </c>
      <c r="F45" s="5">
        <v>0.2</v>
      </c>
      <c r="G45" s="5">
        <v>0.25</v>
      </c>
      <c r="H45" s="5">
        <v>0.3</v>
      </c>
      <c r="I45" s="5">
        <v>0.35</v>
      </c>
      <c r="J45" s="5">
        <v>0.4</v>
      </c>
      <c r="K45" s="5">
        <v>0.45</v>
      </c>
      <c r="L45" s="5">
        <v>0.5</v>
      </c>
      <c r="M45" s="5">
        <v>0.55000000000000004</v>
      </c>
      <c r="N45" s="5">
        <v>0.6</v>
      </c>
      <c r="O45" s="5">
        <v>0.65</v>
      </c>
      <c r="P45" s="5">
        <v>0.7</v>
      </c>
      <c r="Q45" s="5">
        <v>0.75</v>
      </c>
      <c r="R45" s="5">
        <v>0.8</v>
      </c>
    </row>
    <row r="46" spans="1:18" x14ac:dyDescent="0.25">
      <c r="A46" t="s">
        <v>14</v>
      </c>
      <c r="B46" s="6">
        <v>1E-3</v>
      </c>
      <c r="C46" s="6">
        <v>5.0299999999999997E-2</v>
      </c>
      <c r="D46" s="6">
        <v>0.1002</v>
      </c>
      <c r="E46" s="6">
        <v>0.15</v>
      </c>
      <c r="F46" s="6">
        <v>0.2</v>
      </c>
      <c r="G46" s="6">
        <v>0.25019999999999998</v>
      </c>
      <c r="H46" s="6">
        <v>0.30009999999999998</v>
      </c>
      <c r="I46" s="6">
        <v>0.35</v>
      </c>
      <c r="J46" s="6">
        <v>0.40010000000000001</v>
      </c>
      <c r="K46" s="6">
        <v>0.45</v>
      </c>
      <c r="L46" s="3" t="s">
        <v>15</v>
      </c>
      <c r="M46" s="6">
        <v>0.54979999999999996</v>
      </c>
      <c r="N46" s="6">
        <v>0.6</v>
      </c>
      <c r="O46" s="6">
        <v>0.64990000000000003</v>
      </c>
      <c r="P46" s="6">
        <v>0.69979999999999998</v>
      </c>
      <c r="Q46" s="6">
        <v>0.74970000000000003</v>
      </c>
      <c r="R46" s="6">
        <v>0.79979999999999996</v>
      </c>
    </row>
    <row r="47" spans="1:18" x14ac:dyDescent="0.25">
      <c r="A47" t="s">
        <v>16</v>
      </c>
      <c r="B47">
        <v>4.0000000000000001E-3</v>
      </c>
      <c r="C47">
        <v>4.3499999999999997E-2</v>
      </c>
      <c r="D47">
        <v>8.4699999999999998E-2</v>
      </c>
      <c r="E47">
        <v>0.1227</v>
      </c>
      <c r="F47">
        <v>0.15770000000000001</v>
      </c>
      <c r="G47">
        <v>0.18609999999999999</v>
      </c>
      <c r="H47">
        <v>0.20499999999999999</v>
      </c>
      <c r="I47">
        <v>0.21990000000000001</v>
      </c>
      <c r="J47">
        <v>0.2341</v>
      </c>
      <c r="K47">
        <v>0.24529999999999999</v>
      </c>
      <c r="L47">
        <v>0.25590000000000002</v>
      </c>
      <c r="M47">
        <v>0.26669999999999999</v>
      </c>
      <c r="N47">
        <v>0.27750000000000002</v>
      </c>
      <c r="O47">
        <v>0.28839999999999999</v>
      </c>
      <c r="P47">
        <v>0.29949999999999999</v>
      </c>
      <c r="Q47">
        <v>0.31030000000000002</v>
      </c>
      <c r="R47">
        <v>0.32050000000000001</v>
      </c>
    </row>
  </sheetData>
  <phoneticPr fontId="1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ypa</dc:creator>
  <cp:lastModifiedBy>ypa</cp:lastModifiedBy>
  <dcterms:created xsi:type="dcterms:W3CDTF">2015-06-05T18:19:34Z</dcterms:created>
  <dcterms:modified xsi:type="dcterms:W3CDTF">2022-12-02T14:28:44Z</dcterms:modified>
</cp:coreProperties>
</file>